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Projects\Gulf Coast Consortium\Grant Applications\Application Materials\Pasco\For RESTORE\Artificial Reef\"/>
    </mc:Choice>
  </mc:AlternateContent>
  <bookViews>
    <workbookView xWindow="0" yWindow="0" windowWidth="28800" windowHeight="11700" activeTab="1"/>
  </bookViews>
  <sheets>
    <sheet name="Instructions" sheetId="2" r:id="rId1"/>
    <sheet name="Tab 1a - Project Budget" sheetId="1" r:id="rId2"/>
    <sheet name="Tab 1b - Subrecipients" sheetId="3" r:id="rId3"/>
  </sheets>
  <definedNames>
    <definedName name="Effort" localSheetId="2">#REF!</definedName>
    <definedName name="Effort">#REF!</definedName>
    <definedName name="_xlnm.Print_Area" localSheetId="1">'Tab 1a - Project Budget'!$A$1:$M$38</definedName>
    <definedName name="_xlnm.Print_Area" localSheetId="2">'Tab 1b - Subrecipients'!$A$1:$M$38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3" l="1"/>
  <c r="E32" i="3" s="1"/>
  <c r="H29" i="3"/>
  <c r="G28" i="3"/>
  <c r="G30" i="3" s="1"/>
  <c r="F28" i="3"/>
  <c r="F30" i="3" s="1"/>
  <c r="E28" i="3"/>
  <c r="D28" i="3"/>
  <c r="D30" i="3" s="1"/>
  <c r="C28" i="3"/>
  <c r="C30" i="3" s="1"/>
  <c r="H27" i="3"/>
  <c r="G26" i="3"/>
  <c r="F26" i="3"/>
  <c r="E26" i="3"/>
  <c r="D26" i="3"/>
  <c r="C26" i="3"/>
  <c r="H25" i="3"/>
  <c r="H24" i="3"/>
  <c r="H23" i="3"/>
  <c r="H22" i="3"/>
  <c r="H21" i="3"/>
  <c r="H20" i="3"/>
  <c r="H19" i="3"/>
  <c r="H18" i="3"/>
  <c r="H17" i="3"/>
  <c r="H16" i="3"/>
  <c r="H26" i="3" s="1"/>
  <c r="H14" i="3"/>
  <c r="H13" i="3"/>
  <c r="H12" i="3"/>
  <c r="H11" i="3"/>
  <c r="H10" i="3"/>
  <c r="H9" i="3"/>
  <c r="H8" i="3"/>
  <c r="C32" i="3" l="1"/>
  <c r="H32" i="3" s="1"/>
  <c r="D32" i="3"/>
  <c r="D33" i="3" s="1"/>
  <c r="F32" i="3"/>
  <c r="F33" i="3" s="1"/>
  <c r="G32" i="3"/>
  <c r="G33" i="3" s="1"/>
  <c r="H28" i="3"/>
  <c r="H30" i="3" s="1"/>
  <c r="E33" i="3"/>
  <c r="C33" i="3" l="1"/>
  <c r="H33" i="3" s="1"/>
  <c r="C30" i="1" l="1"/>
  <c r="D32" i="1" l="1"/>
  <c r="E32" i="1"/>
  <c r="F32" i="1"/>
  <c r="G32" i="1"/>
  <c r="E33" i="1" l="1"/>
  <c r="F33" i="1"/>
  <c r="G33" i="1"/>
  <c r="D33" i="1" l="1"/>
  <c r="H14" i="1"/>
  <c r="C26" i="1" l="1"/>
  <c r="C28" i="1"/>
  <c r="D26" i="1"/>
  <c r="D28" i="1"/>
  <c r="D30" i="1" s="1"/>
  <c r="E26" i="1"/>
  <c r="E28" i="1"/>
  <c r="E30" i="1" s="1"/>
  <c r="G26" i="1"/>
  <c r="G28" i="1" s="1"/>
  <c r="G30" i="1" s="1"/>
  <c r="F26" i="1"/>
  <c r="F28" i="1" s="1"/>
  <c r="F30" i="1" s="1"/>
  <c r="H8" i="1"/>
  <c r="H9" i="1"/>
  <c r="H10" i="1"/>
  <c r="H11" i="1"/>
  <c r="H12" i="1"/>
  <c r="H13" i="1"/>
  <c r="H30" i="1" s="1"/>
  <c r="H29" i="1"/>
  <c r="H27" i="1"/>
  <c r="H16" i="1"/>
  <c r="H17" i="1"/>
  <c r="H18" i="1"/>
  <c r="H26" i="1" s="1"/>
  <c r="H19" i="1"/>
  <c r="H20" i="1"/>
  <c r="H21" i="1"/>
  <c r="H22" i="1"/>
  <c r="H23" i="1"/>
  <c r="H24" i="1"/>
  <c r="H25" i="1"/>
  <c r="C32" i="1" l="1"/>
  <c r="H32" i="1" s="1"/>
  <c r="H28" i="1"/>
  <c r="C33" i="1" l="1"/>
  <c r="H33" i="1" s="1"/>
</calcChain>
</file>

<file path=xl/sharedStrings.xml><?xml version="1.0" encoding="utf-8"?>
<sst xmlns="http://schemas.openxmlformats.org/spreadsheetml/2006/main" count="124" uniqueCount="63">
  <si>
    <t>Object Class categories</t>
  </si>
  <si>
    <t>TOTAL</t>
  </si>
  <si>
    <t>(6)</t>
  </si>
  <si>
    <t>a</t>
  </si>
  <si>
    <t>Personnel</t>
  </si>
  <si>
    <t>b</t>
  </si>
  <si>
    <t>Fringe Benefits</t>
  </si>
  <si>
    <t>c</t>
  </si>
  <si>
    <t>Travel</t>
  </si>
  <si>
    <t>d</t>
  </si>
  <si>
    <t>Equipment</t>
  </si>
  <si>
    <t>e</t>
  </si>
  <si>
    <t>Supplies</t>
  </si>
  <si>
    <t xml:space="preserve">Contractual </t>
  </si>
  <si>
    <t xml:space="preserve">Construction or Land Acquisition  </t>
  </si>
  <si>
    <t>g1</t>
  </si>
  <si>
    <t xml:space="preserve">  - Construction Management / Legal Expenses</t>
  </si>
  <si>
    <t>g2</t>
  </si>
  <si>
    <t xml:space="preserve">  - Land, Structures, etc.</t>
  </si>
  <si>
    <t>g3</t>
  </si>
  <si>
    <t xml:space="preserve">  - Relocation</t>
  </si>
  <si>
    <t>g4</t>
  </si>
  <si>
    <t xml:space="preserve">  - Architectural and Engineering fees, etc.</t>
  </si>
  <si>
    <t>g5</t>
  </si>
  <si>
    <t xml:space="preserve">  - Project Inspection Fees</t>
  </si>
  <si>
    <t>g6</t>
  </si>
  <si>
    <t xml:space="preserve">  - Site Work</t>
  </si>
  <si>
    <t>g7</t>
  </si>
  <si>
    <t xml:space="preserve">  - Demolition and Removal</t>
  </si>
  <si>
    <t>g8</t>
  </si>
  <si>
    <t xml:space="preserve">  - Construction</t>
  </si>
  <si>
    <t>g9</t>
  </si>
  <si>
    <t xml:space="preserve">  - Equipment</t>
  </si>
  <si>
    <t>g10</t>
  </si>
  <si>
    <t xml:space="preserve">  - Miscellaneous</t>
  </si>
  <si>
    <t>Construction SUBTOTAL (lines g1-g10)</t>
  </si>
  <si>
    <t>g11</t>
  </si>
  <si>
    <t xml:space="preserve">g </t>
  </si>
  <si>
    <t xml:space="preserve">Total Construction/Land Acquisition Charges                                                                                                                                                                            </t>
  </si>
  <si>
    <t>h</t>
  </si>
  <si>
    <t>Other</t>
  </si>
  <si>
    <t>i</t>
  </si>
  <si>
    <r>
      <rPr>
        <b/>
        <sz val="11"/>
        <color theme="1"/>
        <rFont val="Calibri"/>
        <family val="2"/>
        <scheme val="minor"/>
      </rPr>
      <t xml:space="preserve">TOTAL Direct Charges </t>
    </r>
    <r>
      <rPr>
        <sz val="11"/>
        <color theme="1"/>
        <rFont val="Calibri"/>
        <family val="2"/>
        <scheme val="minor"/>
      </rPr>
      <t>(sum of 6a - 6h)</t>
    </r>
  </si>
  <si>
    <t>Enter the federally approved indirect rate (%)</t>
  </si>
  <si>
    <t>j</t>
  </si>
  <si>
    <t>Allowable Indirect Charges *</t>
  </si>
  <si>
    <t>k</t>
  </si>
  <si>
    <r>
      <rPr>
        <b/>
        <sz val="11"/>
        <color theme="1"/>
        <rFont val="Calibri"/>
        <family val="2"/>
        <scheme val="minor"/>
      </rPr>
      <t>TOTALS</t>
    </r>
    <r>
      <rPr>
        <sz val="11"/>
        <color theme="1"/>
        <rFont val="Calibri"/>
        <family val="2"/>
        <scheme val="minor"/>
      </rPr>
      <t xml:space="preserve"> (sum of 6i and 6j) </t>
    </r>
  </si>
  <si>
    <t>*</t>
  </si>
  <si>
    <t xml:space="preserve">  - Contingencies (applicable to construction only)</t>
  </si>
  <si>
    <t>SF-424A / SF-424C</t>
  </si>
  <si>
    <t xml:space="preserve">Note:  Where Allowable Indirect Charges are included, a copy of the subrecipient's current Negotiated Indirect Cost Rate Agreement must be submitted.  </t>
  </si>
  <si>
    <t>f(1)</t>
  </si>
  <si>
    <t>Subrecipient(s)</t>
  </si>
  <si>
    <t>f(2)</t>
  </si>
  <si>
    <t>Using De Minimis indirect rate, indirect costs are simple 10% of Modified Total Direct Costs (MTDC)</t>
  </si>
  <si>
    <t>MTDC includes all salarie, fringe, materials and supplies, contractual costs, travel, and the first $25k of subawards</t>
  </si>
  <si>
    <t>Pasco County</t>
  </si>
  <si>
    <t>Supplemental Budget Template - Subrecipients</t>
  </si>
  <si>
    <t>Supplemental Budget Template - Project or Program</t>
  </si>
  <si>
    <t>Recipient Name</t>
  </si>
  <si>
    <t>Gulf Consortium</t>
  </si>
  <si>
    <t>Subrecipient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</si>
</sst>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5"/>
      <color theme="1"/>
      <name val="Calibri"/>
      <family val="2"/>
      <scheme val="minor"/>
    </font>
    <font>
      <sz val="11"/>
      <color theme="1"/>
      <name val="Calibri Light"/>
      <family val="2"/>
      <scheme val="major"/>
    </font>
    <font>
      <i/>
      <sz val="10"/>
      <color theme="1"/>
      <name val="Calibri"/>
      <family val="2"/>
      <scheme val="minor"/>
    </font>
    <font>
      <i/>
      <sz val="11"/>
      <color theme="1"/>
      <name val="Calibri Light"/>
      <family val="2"/>
      <scheme val="major"/>
    </font>
    <font>
      <b/>
      <i/>
      <sz val="10"/>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gray0625"/>
    </fill>
    <fill>
      <patternFill patternType="gray0625">
        <bgColor auto="1"/>
      </patternFill>
    </fill>
    <fill>
      <patternFill patternType="solid">
        <fgColor theme="0" tint="-0.49998474074526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0" fontId="3" fillId="0" borderId="0" xfId="0" applyFont="1" applyAlignment="1">
      <alignment horizontal="center"/>
    </xf>
    <xf numFmtId="0" fontId="0" fillId="0" borderId="1" xfId="0" applyBorder="1" applyAlignment="1">
      <alignment horizontal="center"/>
    </xf>
    <xf numFmtId="0" fontId="0" fillId="0" borderId="0" xfId="0" applyBorder="1"/>
    <xf numFmtId="0" fontId="0" fillId="0" borderId="5" xfId="0" applyBorder="1" applyAlignment="1">
      <alignment horizontal="center"/>
    </xf>
    <xf numFmtId="0" fontId="0" fillId="0" borderId="7" xfId="0" applyBorder="1" applyAlignment="1">
      <alignment horizontal="center"/>
    </xf>
    <xf numFmtId="0" fontId="0" fillId="0" borderId="6" xfId="0" quotePrefix="1" applyBorder="1" applyAlignment="1">
      <alignment horizontal="center"/>
    </xf>
    <xf numFmtId="0" fontId="0" fillId="0" borderId="0" xfId="0" applyFill="1" applyBorder="1" applyAlignment="1">
      <alignment horizontal="center"/>
    </xf>
    <xf numFmtId="0" fontId="0" fillId="0" borderId="7" xfId="0" applyBorder="1"/>
    <xf numFmtId="164" fontId="0" fillId="2" borderId="7" xfId="1" applyNumberFormat="1" applyFont="1" applyFill="1" applyBorder="1"/>
    <xf numFmtId="164" fontId="0" fillId="0" borderId="7" xfId="1" applyNumberFormat="1" applyFont="1" applyBorder="1"/>
    <xf numFmtId="0" fontId="0" fillId="3" borderId="7" xfId="0" applyFill="1" applyBorder="1"/>
    <xf numFmtId="164" fontId="0" fillId="4" borderId="7" xfId="1" applyNumberFormat="1" applyFont="1" applyFill="1" applyBorder="1"/>
    <xf numFmtId="0" fontId="0" fillId="0" borderId="7" xfId="0" applyFont="1" applyBorder="1"/>
    <xf numFmtId="0" fontId="4" fillId="0" borderId="7" xfId="0" applyFont="1" applyBorder="1"/>
    <xf numFmtId="164" fontId="5" fillId="2" borderId="7" xfId="1" applyNumberFormat="1" applyFont="1" applyFill="1" applyBorder="1" applyAlignment="1">
      <alignment horizontal="center"/>
    </xf>
    <xf numFmtId="0" fontId="6" fillId="0" borderId="7" xfId="0" applyFont="1" applyBorder="1"/>
    <xf numFmtId="164" fontId="7" fillId="0" borderId="7" xfId="1" applyNumberFormat="1" applyFont="1" applyFill="1" applyBorder="1" applyAlignment="1">
      <alignment horizontal="center"/>
    </xf>
    <xf numFmtId="164" fontId="5" fillId="0" borderId="7" xfId="1" applyNumberFormat="1" applyFont="1" applyBorder="1" applyAlignment="1">
      <alignment horizontal="center"/>
    </xf>
    <xf numFmtId="0" fontId="0" fillId="0" borderId="7" xfId="0" applyBorder="1" applyAlignment="1">
      <alignment wrapText="1"/>
    </xf>
    <xf numFmtId="10" fontId="5" fillId="2" borderId="7" xfId="1" applyNumberFormat="1" applyFont="1" applyFill="1" applyBorder="1" applyAlignment="1">
      <alignment horizontal="center"/>
    </xf>
    <xf numFmtId="164" fontId="0" fillId="5" borderId="7" xfId="1" applyNumberFormat="1" applyFont="1" applyFill="1" applyBorder="1"/>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104774</xdr:rowOff>
    </xdr:from>
    <xdr:to>
      <xdr:col>7</xdr:col>
      <xdr:colOff>95250</xdr:colOff>
      <xdr:row>29</xdr:row>
      <xdr:rowOff>25400</xdr:rowOff>
    </xdr:to>
    <xdr:sp macro="" textlink="">
      <xdr:nvSpPr>
        <xdr:cNvPr id="2" name="TextBox 1"/>
        <xdr:cNvSpPr txBox="1"/>
      </xdr:nvSpPr>
      <xdr:spPr>
        <a:xfrm>
          <a:off x="257175" y="104774"/>
          <a:ext cx="4105275" cy="5260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Instructions: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 detailed budget using object class categories from the SF-424A and/or SF-424C, as appropriate, must be provided for each anticipated subaward.  On the subrecipient template, enter the name of the subrecipient(s), if known, across the top of the spreadsheet (line 6), and enter budget data by object class category for each subrecipient.  If applicable, include any indirect costs to be paid under the subaward and the indirect cost rate used, and upload the subaward organization’s negotiated indirect cost rate agreement in the upload section of RAAMS.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Detailed subrecipient budgets must be uploaded into RAAMS and must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be supported by the information submitted in the Budget Narrative</a:t>
          </a:r>
          <a:r>
            <a:rPr lang="en-US" sz="1100">
              <a:effectLst/>
              <a:latin typeface="Calibri" panose="020F0502020204030204" pitchFamily="34" charset="0"/>
              <a:ea typeface="Calibri" panose="020F0502020204030204" pitchFamily="34" charset="0"/>
              <a:cs typeface="Times New Roman" panose="02020603050405020304" pitchFamily="18" charset="0"/>
            </a:rPr>
            <a:t>.  The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Budget Narrative Template found on the Council's Grants Office Resources page provides guidance on the detailed information needed to support costs included in the subrecipient budget.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 specific subrecipient is not known, enter “TBD”, briefly describe the anticipated project role, and provide a total amount requested (line k) for that scope of work.</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Repeat for each anticipated subrecipient.  </a:t>
          </a:r>
        </a:p>
        <a:p>
          <a:pPr marL="0" marR="0">
            <a:lnSpc>
              <a:spcPct val="107000"/>
            </a:lnSpc>
            <a:spcBef>
              <a:spcPts val="0"/>
            </a:spcBef>
            <a:spcAft>
              <a:spcPts val="800"/>
            </a:spcAft>
          </a:pPr>
          <a:r>
            <a:rPr lang="en-US" sz="1100" i="1">
              <a:solidFill>
                <a:srgbClr val="5B9BD5"/>
              </a:solidFill>
              <a:effectLst/>
              <a:latin typeface="Calibri" panose="020F0502020204030204" pitchFamily="34" charset="0"/>
              <a:ea typeface="Calibri" panose="020F0502020204030204" pitchFamily="34" charset="0"/>
              <a:cs typeface="Times New Roman" panose="02020603050405020304" pitchFamily="18" charset="0"/>
            </a:rPr>
            <a:t>Note:  If the subrecipient is not known at time of the application, the information above must be submitted to the Council for concurrence prior to entering into an agreement with the subrecipient. This requirement may be included as a Special Award Condition.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5" sqref="I25"/>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zoomScaleNormal="100" workbookViewId="0">
      <selection activeCell="C14" sqref="C14"/>
    </sheetView>
  </sheetViews>
  <sheetFormatPr defaultRowHeight="15" x14ac:dyDescent="0.25"/>
  <cols>
    <col min="1" max="1" width="3.42578125" customWidth="1"/>
    <col min="2" max="2" width="42.5703125" customWidth="1"/>
    <col min="3" max="7" width="18.5703125" customWidth="1"/>
    <col min="8" max="8" width="11" customWidth="1"/>
  </cols>
  <sheetData>
    <row r="1" spans="1:11" ht="18.600000000000001" customHeight="1" x14ac:dyDescent="0.25">
      <c r="A1" s="24" t="s">
        <v>59</v>
      </c>
      <c r="B1" s="24"/>
      <c r="C1" s="24"/>
      <c r="D1" s="24"/>
      <c r="E1" s="24"/>
      <c r="F1" s="24"/>
      <c r="G1" s="24"/>
      <c r="H1" s="24"/>
    </row>
    <row r="2" spans="1:11" ht="18.600000000000001" customHeight="1" x14ac:dyDescent="0.25">
      <c r="A2" s="1"/>
      <c r="B2" s="1"/>
      <c r="C2" s="1"/>
      <c r="D2" s="1"/>
      <c r="E2" s="1"/>
      <c r="F2" s="1"/>
      <c r="G2" s="1"/>
      <c r="H2" s="1"/>
    </row>
    <row r="3" spans="1:11" x14ac:dyDescent="0.25">
      <c r="B3" t="s">
        <v>50</v>
      </c>
    </row>
    <row r="4" spans="1:11" x14ac:dyDescent="0.25">
      <c r="A4" s="25">
        <v>6</v>
      </c>
      <c r="B4" s="25" t="s">
        <v>0</v>
      </c>
      <c r="C4" s="28" t="s">
        <v>60</v>
      </c>
      <c r="D4" s="29"/>
      <c r="E4" s="29"/>
      <c r="F4" s="29"/>
      <c r="G4" s="30"/>
      <c r="H4" s="2" t="s">
        <v>1</v>
      </c>
      <c r="I4" s="3"/>
    </row>
    <row r="5" spans="1:11" x14ac:dyDescent="0.25">
      <c r="A5" s="26"/>
      <c r="B5" s="26"/>
      <c r="C5" s="31" t="s">
        <v>61</v>
      </c>
      <c r="D5" s="31"/>
      <c r="E5" s="31"/>
      <c r="F5" s="31"/>
      <c r="G5" s="31"/>
      <c r="H5" s="4"/>
      <c r="I5" s="3"/>
    </row>
    <row r="6" spans="1:11" x14ac:dyDescent="0.25">
      <c r="A6" s="26"/>
      <c r="B6" s="26"/>
      <c r="C6" s="32"/>
      <c r="D6" s="32"/>
      <c r="E6" s="32"/>
      <c r="F6" s="32"/>
      <c r="G6" s="32"/>
      <c r="H6" s="4"/>
      <c r="I6" s="3"/>
    </row>
    <row r="7" spans="1:11" x14ac:dyDescent="0.25">
      <c r="A7" s="27"/>
      <c r="B7" s="27"/>
      <c r="C7" s="5">
        <v>1</v>
      </c>
      <c r="D7" s="5">
        <v>2</v>
      </c>
      <c r="E7" s="5">
        <v>3</v>
      </c>
      <c r="F7" s="5">
        <v>4</v>
      </c>
      <c r="G7" s="5">
        <v>5</v>
      </c>
      <c r="H7" s="6" t="s">
        <v>2</v>
      </c>
      <c r="I7" s="3"/>
      <c r="J7" s="7"/>
      <c r="K7" s="7"/>
    </row>
    <row r="8" spans="1:11" x14ac:dyDescent="0.25">
      <c r="A8" s="8" t="s">
        <v>3</v>
      </c>
      <c r="B8" s="8" t="s">
        <v>4</v>
      </c>
      <c r="C8" s="9">
        <v>0</v>
      </c>
      <c r="D8" s="9">
        <v>0</v>
      </c>
      <c r="E8" s="9">
        <v>0</v>
      </c>
      <c r="F8" s="9">
        <v>0</v>
      </c>
      <c r="G8" s="9">
        <v>0</v>
      </c>
      <c r="H8" s="10">
        <f>SUM(C8:G8)</f>
        <v>0</v>
      </c>
      <c r="I8" s="3"/>
    </row>
    <row r="9" spans="1:11" x14ac:dyDescent="0.25">
      <c r="A9" s="8" t="s">
        <v>5</v>
      </c>
      <c r="B9" s="8" t="s">
        <v>6</v>
      </c>
      <c r="C9" s="9">
        <v>0</v>
      </c>
      <c r="D9" s="9">
        <v>0</v>
      </c>
      <c r="E9" s="9">
        <v>0</v>
      </c>
      <c r="F9" s="9">
        <v>0</v>
      </c>
      <c r="G9" s="9">
        <v>0</v>
      </c>
      <c r="H9" s="10">
        <f>SUM(C9:G9)</f>
        <v>0</v>
      </c>
      <c r="I9" s="3"/>
    </row>
    <row r="10" spans="1:11" x14ac:dyDescent="0.25">
      <c r="A10" s="8" t="s">
        <v>7</v>
      </c>
      <c r="B10" s="8" t="s">
        <v>8</v>
      </c>
      <c r="C10" s="9">
        <v>0</v>
      </c>
      <c r="D10" s="9">
        <v>0</v>
      </c>
      <c r="E10" s="9">
        <v>0</v>
      </c>
      <c r="F10" s="9">
        <v>0</v>
      </c>
      <c r="G10" s="9">
        <v>0</v>
      </c>
      <c r="H10" s="10">
        <f t="shared" ref="H10:H13" si="0">SUM(C10:G10)</f>
        <v>0</v>
      </c>
      <c r="I10" s="3"/>
    </row>
    <row r="11" spans="1:11" x14ac:dyDescent="0.25">
      <c r="A11" s="8" t="s">
        <v>9</v>
      </c>
      <c r="B11" s="8" t="s">
        <v>10</v>
      </c>
      <c r="C11" s="9">
        <v>0</v>
      </c>
      <c r="D11" s="9">
        <v>0</v>
      </c>
      <c r="E11" s="9">
        <v>0</v>
      </c>
      <c r="F11" s="9">
        <v>0</v>
      </c>
      <c r="G11" s="9">
        <v>0</v>
      </c>
      <c r="H11" s="10">
        <f t="shared" si="0"/>
        <v>0</v>
      </c>
      <c r="I11" s="3"/>
    </row>
    <row r="12" spans="1:11" x14ac:dyDescent="0.25">
      <c r="A12" s="8" t="s">
        <v>11</v>
      </c>
      <c r="B12" s="8" t="s">
        <v>12</v>
      </c>
      <c r="C12" s="9">
        <v>0</v>
      </c>
      <c r="D12" s="9">
        <v>0</v>
      </c>
      <c r="E12" s="9">
        <v>0</v>
      </c>
      <c r="F12" s="9">
        <v>0</v>
      </c>
      <c r="G12" s="9">
        <v>0</v>
      </c>
      <c r="H12" s="10">
        <f t="shared" si="0"/>
        <v>0</v>
      </c>
      <c r="I12" s="3"/>
    </row>
    <row r="13" spans="1:11" x14ac:dyDescent="0.25">
      <c r="A13" s="8" t="s">
        <v>52</v>
      </c>
      <c r="B13" s="8" t="s">
        <v>13</v>
      </c>
      <c r="C13" s="9">
        <v>17905</v>
      </c>
      <c r="D13" s="9">
        <v>0</v>
      </c>
      <c r="E13" s="9">
        <v>0</v>
      </c>
      <c r="F13" s="9">
        <v>0</v>
      </c>
      <c r="G13" s="9">
        <v>0</v>
      </c>
      <c r="H13" s="10">
        <f t="shared" si="0"/>
        <v>17905</v>
      </c>
      <c r="I13" s="3"/>
    </row>
    <row r="14" spans="1:11" x14ac:dyDescent="0.25">
      <c r="A14" s="8" t="s">
        <v>54</v>
      </c>
      <c r="B14" s="8" t="s">
        <v>53</v>
      </c>
      <c r="C14" s="9">
        <v>100000</v>
      </c>
      <c r="D14" s="9">
        <v>0</v>
      </c>
      <c r="E14" s="9">
        <v>0</v>
      </c>
      <c r="F14" s="9">
        <v>0</v>
      </c>
      <c r="G14" s="9">
        <v>0</v>
      </c>
      <c r="H14" s="10">
        <f t="shared" ref="H14" si="1">SUM(C14:G14)</f>
        <v>100000</v>
      </c>
      <c r="I14" s="3"/>
    </row>
    <row r="15" spans="1:11" x14ac:dyDescent="0.25">
      <c r="A15" s="11"/>
      <c r="B15" s="8" t="s">
        <v>14</v>
      </c>
      <c r="C15" s="12"/>
      <c r="D15" s="12"/>
      <c r="E15" s="12"/>
      <c r="F15" s="12"/>
      <c r="G15" s="12"/>
      <c r="H15" s="12"/>
      <c r="I15" s="3"/>
    </row>
    <row r="16" spans="1:11" x14ac:dyDescent="0.25">
      <c r="A16" s="13" t="s">
        <v>15</v>
      </c>
      <c r="B16" s="14" t="s">
        <v>16</v>
      </c>
      <c r="C16" s="15">
        <v>0</v>
      </c>
      <c r="D16" s="15">
        <v>0</v>
      </c>
      <c r="E16" s="15">
        <v>0</v>
      </c>
      <c r="F16" s="15">
        <v>0</v>
      </c>
      <c r="G16" s="15">
        <v>0</v>
      </c>
      <c r="H16" s="10">
        <f t="shared" ref="H16:H25" si="2">SUM(C16:G16)</f>
        <v>0</v>
      </c>
    </row>
    <row r="17" spans="1:9" x14ac:dyDescent="0.25">
      <c r="A17" s="13" t="s">
        <v>17</v>
      </c>
      <c r="B17" s="14" t="s">
        <v>18</v>
      </c>
      <c r="C17" s="15">
        <v>0</v>
      </c>
      <c r="D17" s="15">
        <v>0</v>
      </c>
      <c r="E17" s="15">
        <v>0</v>
      </c>
      <c r="F17" s="15">
        <v>0</v>
      </c>
      <c r="G17" s="15">
        <v>0</v>
      </c>
      <c r="H17" s="10">
        <f t="shared" si="2"/>
        <v>0</v>
      </c>
    </row>
    <row r="18" spans="1:9" x14ac:dyDescent="0.25">
      <c r="A18" s="13" t="s">
        <v>19</v>
      </c>
      <c r="B18" s="14" t="s">
        <v>20</v>
      </c>
      <c r="C18" s="15">
        <v>0</v>
      </c>
      <c r="D18" s="15">
        <v>0</v>
      </c>
      <c r="E18" s="15">
        <v>0</v>
      </c>
      <c r="F18" s="15">
        <v>0</v>
      </c>
      <c r="G18" s="15">
        <v>0</v>
      </c>
      <c r="H18" s="10">
        <f t="shared" si="2"/>
        <v>0</v>
      </c>
    </row>
    <row r="19" spans="1:9" x14ac:dyDescent="0.25">
      <c r="A19" s="13" t="s">
        <v>21</v>
      </c>
      <c r="B19" s="14" t="s">
        <v>22</v>
      </c>
      <c r="C19" s="15">
        <v>0</v>
      </c>
      <c r="D19" s="15">
        <v>0</v>
      </c>
      <c r="E19" s="15">
        <v>0</v>
      </c>
      <c r="F19" s="15">
        <v>0</v>
      </c>
      <c r="G19" s="15">
        <v>0</v>
      </c>
      <c r="H19" s="10">
        <f t="shared" si="2"/>
        <v>0</v>
      </c>
    </row>
    <row r="20" spans="1:9" x14ac:dyDescent="0.25">
      <c r="A20" s="13" t="s">
        <v>23</v>
      </c>
      <c r="B20" s="14" t="s">
        <v>24</v>
      </c>
      <c r="C20" s="15">
        <v>0</v>
      </c>
      <c r="D20" s="15">
        <v>0</v>
      </c>
      <c r="E20" s="15">
        <v>0</v>
      </c>
      <c r="F20" s="15">
        <v>0</v>
      </c>
      <c r="G20" s="15">
        <v>0</v>
      </c>
      <c r="H20" s="10">
        <f t="shared" si="2"/>
        <v>0</v>
      </c>
    </row>
    <row r="21" spans="1:9" x14ac:dyDescent="0.25">
      <c r="A21" s="13" t="s">
        <v>25</v>
      </c>
      <c r="B21" s="14" t="s">
        <v>26</v>
      </c>
      <c r="C21" s="15">
        <v>0</v>
      </c>
      <c r="D21" s="15">
        <v>0</v>
      </c>
      <c r="E21" s="15">
        <v>0</v>
      </c>
      <c r="F21" s="15">
        <v>0</v>
      </c>
      <c r="G21" s="15">
        <v>0</v>
      </c>
      <c r="H21" s="10">
        <f t="shared" si="2"/>
        <v>0</v>
      </c>
    </row>
    <row r="22" spans="1:9" x14ac:dyDescent="0.25">
      <c r="A22" s="13" t="s">
        <v>27</v>
      </c>
      <c r="B22" s="14" t="s">
        <v>28</v>
      </c>
      <c r="C22" s="15">
        <v>0</v>
      </c>
      <c r="D22" s="15">
        <v>0</v>
      </c>
      <c r="E22" s="15">
        <v>0</v>
      </c>
      <c r="F22" s="15">
        <v>0</v>
      </c>
      <c r="G22" s="15">
        <v>0</v>
      </c>
      <c r="H22" s="10">
        <f t="shared" si="2"/>
        <v>0</v>
      </c>
    </row>
    <row r="23" spans="1:9" x14ac:dyDescent="0.25">
      <c r="A23" s="13" t="s">
        <v>29</v>
      </c>
      <c r="B23" s="14" t="s">
        <v>30</v>
      </c>
      <c r="C23" s="15">
        <v>0</v>
      </c>
      <c r="D23" s="15">
        <v>0</v>
      </c>
      <c r="E23" s="15">
        <v>0</v>
      </c>
      <c r="F23" s="15">
        <v>0</v>
      </c>
      <c r="G23" s="15">
        <v>0</v>
      </c>
      <c r="H23" s="10">
        <f t="shared" si="2"/>
        <v>0</v>
      </c>
    </row>
    <row r="24" spans="1:9" x14ac:dyDescent="0.25">
      <c r="A24" s="13" t="s">
        <v>31</v>
      </c>
      <c r="B24" s="14" t="s">
        <v>32</v>
      </c>
      <c r="C24" s="15">
        <v>0</v>
      </c>
      <c r="D24" s="15">
        <v>0</v>
      </c>
      <c r="E24" s="15">
        <v>0</v>
      </c>
      <c r="F24" s="15">
        <v>0</v>
      </c>
      <c r="G24" s="15">
        <v>0</v>
      </c>
      <c r="H24" s="10">
        <f t="shared" si="2"/>
        <v>0</v>
      </c>
    </row>
    <row r="25" spans="1:9" x14ac:dyDescent="0.25">
      <c r="A25" s="13" t="s">
        <v>33</v>
      </c>
      <c r="B25" s="14" t="s">
        <v>34</v>
      </c>
      <c r="C25" s="15">
        <v>0</v>
      </c>
      <c r="D25" s="15">
        <v>0</v>
      </c>
      <c r="E25" s="15">
        <v>0</v>
      </c>
      <c r="F25" s="15">
        <v>0</v>
      </c>
      <c r="G25" s="15">
        <v>0</v>
      </c>
      <c r="H25" s="10">
        <f t="shared" si="2"/>
        <v>0</v>
      </c>
    </row>
    <row r="26" spans="1:9" x14ac:dyDescent="0.25">
      <c r="A26" s="11"/>
      <c r="B26" s="16" t="s">
        <v>35</v>
      </c>
      <c r="C26" s="17">
        <f>SUM(C16:C25)</f>
        <v>0</v>
      </c>
      <c r="D26" s="17">
        <f t="shared" ref="D26:H26" si="3">SUM(D16:D25)</f>
        <v>0</v>
      </c>
      <c r="E26" s="17">
        <f t="shared" si="3"/>
        <v>0</v>
      </c>
      <c r="F26" s="17">
        <f>SUM(F16:F25)</f>
        <v>0</v>
      </c>
      <c r="G26" s="17">
        <f>SUM(G16:G25)</f>
        <v>0</v>
      </c>
      <c r="H26" s="17">
        <f t="shared" si="3"/>
        <v>0</v>
      </c>
    </row>
    <row r="27" spans="1:9" x14ac:dyDescent="0.25">
      <c r="A27" s="13" t="s">
        <v>36</v>
      </c>
      <c r="B27" s="14" t="s">
        <v>49</v>
      </c>
      <c r="C27" s="15">
        <v>0</v>
      </c>
      <c r="D27" s="15">
        <v>0</v>
      </c>
      <c r="E27" s="15">
        <v>0</v>
      </c>
      <c r="F27" s="15">
        <v>0</v>
      </c>
      <c r="G27" s="15">
        <v>0</v>
      </c>
      <c r="H27" s="18">
        <f>SUM(C27:G27)</f>
        <v>0</v>
      </c>
    </row>
    <row r="28" spans="1:9" x14ac:dyDescent="0.25">
      <c r="A28" s="13" t="s">
        <v>37</v>
      </c>
      <c r="B28" s="19" t="s">
        <v>38</v>
      </c>
      <c r="C28" s="10">
        <f>SUM(C26,C27)</f>
        <v>0</v>
      </c>
      <c r="D28" s="10">
        <f t="shared" ref="D28:E28" si="4">SUM(D26,D27)</f>
        <v>0</v>
      </c>
      <c r="E28" s="10">
        <f t="shared" si="4"/>
        <v>0</v>
      </c>
      <c r="F28" s="10">
        <f>SUM(F26,F27)</f>
        <v>0</v>
      </c>
      <c r="G28" s="10">
        <f>SUM(G26,G27)</f>
        <v>0</v>
      </c>
      <c r="H28" s="10">
        <f>SUM(C28:E28)</f>
        <v>0</v>
      </c>
    </row>
    <row r="29" spans="1:9" x14ac:dyDescent="0.25">
      <c r="A29" s="8" t="s">
        <v>39</v>
      </c>
      <c r="B29" s="8" t="s">
        <v>40</v>
      </c>
      <c r="C29" s="9">
        <v>0</v>
      </c>
      <c r="D29" s="9">
        <v>0</v>
      </c>
      <c r="E29" s="9">
        <v>0</v>
      </c>
      <c r="F29" s="9">
        <v>0</v>
      </c>
      <c r="G29" s="9">
        <v>0</v>
      </c>
      <c r="H29" s="10">
        <f>SUM(C29:G29)</f>
        <v>0</v>
      </c>
      <c r="I29" s="3"/>
    </row>
    <row r="30" spans="1:9" x14ac:dyDescent="0.25">
      <c r="A30" s="8" t="s">
        <v>41</v>
      </c>
      <c r="B30" s="8" t="s">
        <v>42</v>
      </c>
      <c r="C30" s="10">
        <f>SUM(C8:C14)+C28+C29</f>
        <v>117905</v>
      </c>
      <c r="D30" s="10">
        <f t="shared" ref="D30:E30" si="5">SUM(D8:D13)+D28+D29</f>
        <v>0</v>
      </c>
      <c r="E30" s="10">
        <f t="shared" si="5"/>
        <v>0</v>
      </c>
      <c r="F30" s="10">
        <f>SUM(F8:F13)+F28+F29</f>
        <v>0</v>
      </c>
      <c r="G30" s="10">
        <f>SUM(G8:G13)+G28+G29</f>
        <v>0</v>
      </c>
      <c r="H30" s="10">
        <f>SUM(H8:H14)+H28+H29</f>
        <v>117905</v>
      </c>
      <c r="I30" s="3"/>
    </row>
    <row r="31" spans="1:9" x14ac:dyDescent="0.25">
      <c r="A31" s="8"/>
      <c r="B31" s="19" t="s">
        <v>43</v>
      </c>
      <c r="C31" s="20">
        <v>0</v>
      </c>
      <c r="D31" s="20">
        <v>0</v>
      </c>
      <c r="E31" s="20">
        <v>0</v>
      </c>
      <c r="F31" s="20">
        <v>0</v>
      </c>
      <c r="G31" s="20">
        <v>0</v>
      </c>
      <c r="H31" s="21"/>
    </row>
    <row r="32" spans="1:9" x14ac:dyDescent="0.25">
      <c r="A32" s="8" t="s">
        <v>44</v>
      </c>
      <c r="B32" s="19" t="s">
        <v>45</v>
      </c>
      <c r="C32" s="15">
        <f>C31*(C30+IF(C$14&gt;25000,25000,IF(C$14&lt;25000,C$14,0)))</f>
        <v>0</v>
      </c>
      <c r="D32" s="15">
        <f t="shared" ref="D32:G32" si="6">D31*(D30+IF(D$14&gt;25000,25000,IF(D$14&lt;25000,D$14,0)))</f>
        <v>0</v>
      </c>
      <c r="E32" s="15">
        <f t="shared" si="6"/>
        <v>0</v>
      </c>
      <c r="F32" s="15">
        <f t="shared" si="6"/>
        <v>0</v>
      </c>
      <c r="G32" s="15">
        <f t="shared" si="6"/>
        <v>0</v>
      </c>
      <c r="H32" s="10">
        <f>SUM(C32:G32)</f>
        <v>0</v>
      </c>
    </row>
    <row r="33" spans="1:8" x14ac:dyDescent="0.25">
      <c r="A33" s="8" t="s">
        <v>46</v>
      </c>
      <c r="B33" s="8" t="s">
        <v>47</v>
      </c>
      <c r="C33" s="10">
        <f>C30+C32</f>
        <v>117905</v>
      </c>
      <c r="D33" s="10">
        <f t="shared" ref="D33:G33" si="7">D30+D32</f>
        <v>0</v>
      </c>
      <c r="E33" s="10">
        <f t="shared" si="7"/>
        <v>0</v>
      </c>
      <c r="F33" s="10">
        <f t="shared" si="7"/>
        <v>0</v>
      </c>
      <c r="G33" s="10">
        <f t="shared" si="7"/>
        <v>0</v>
      </c>
      <c r="H33" s="10">
        <f>SUM(C33:G33)</f>
        <v>117905</v>
      </c>
    </row>
    <row r="35" spans="1:8" x14ac:dyDescent="0.25">
      <c r="A35" s="22" t="s">
        <v>48</v>
      </c>
      <c r="B35" t="s">
        <v>51</v>
      </c>
    </row>
    <row r="36" spans="1:8" x14ac:dyDescent="0.25">
      <c r="A36" s="22" t="s">
        <v>48</v>
      </c>
      <c r="B36" t="s">
        <v>55</v>
      </c>
    </row>
    <row r="37" spans="1:8" x14ac:dyDescent="0.25">
      <c r="A37" s="22" t="s">
        <v>48</v>
      </c>
      <c r="B37" t="s">
        <v>56</v>
      </c>
    </row>
  </sheetData>
  <mergeCells count="9">
    <mergeCell ref="A1:H1"/>
    <mergeCell ref="A4:A7"/>
    <mergeCell ref="B4:B7"/>
    <mergeCell ref="C4:G4"/>
    <mergeCell ref="C5:C6"/>
    <mergeCell ref="D5:D6"/>
    <mergeCell ref="E5:E6"/>
    <mergeCell ref="F5:F6"/>
    <mergeCell ref="G5:G6"/>
  </mergeCells>
  <pageMargins left="0.7" right="0.7" top="0.75" bottom="0.75" header="0.3" footer="0.3"/>
  <pageSetup scale="62" orientation="landscape" horizontalDpi="1200" verticalDpi="1200" r:id="rId1"/>
  <headerFooter>
    <oddFooter xml:space="preserve">&amp;L&amp;"-,Italic"Draft 5-1-2015&amp;C&amp;"-,Italic"
Internal Work Product of the RESTORE Council&amp;R&amp;"-,Italic"  Not for Distribution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Normal="100" workbookViewId="0">
      <selection activeCell="M21" sqref="M21"/>
    </sheetView>
  </sheetViews>
  <sheetFormatPr defaultRowHeight="15" x14ac:dyDescent="0.25"/>
  <cols>
    <col min="1" max="1" width="3.42578125" customWidth="1"/>
    <col min="2" max="2" width="42.5703125" customWidth="1"/>
    <col min="3" max="7" width="18.5703125" customWidth="1"/>
    <col min="8" max="8" width="11" customWidth="1"/>
  </cols>
  <sheetData>
    <row r="1" spans="1:11" ht="18.600000000000001" customHeight="1" x14ac:dyDescent="0.25">
      <c r="A1" s="24" t="s">
        <v>58</v>
      </c>
      <c r="B1" s="24"/>
      <c r="C1" s="24"/>
      <c r="D1" s="24"/>
      <c r="E1" s="24"/>
      <c r="F1" s="24"/>
      <c r="G1" s="24"/>
      <c r="H1" s="24"/>
    </row>
    <row r="2" spans="1:11" ht="18.600000000000001" customHeight="1" x14ac:dyDescent="0.25">
      <c r="A2" s="23"/>
      <c r="B2" s="23"/>
      <c r="C2" s="23"/>
      <c r="D2" s="23"/>
      <c r="E2" s="23"/>
      <c r="F2" s="23"/>
      <c r="G2" s="23"/>
      <c r="H2" s="23"/>
    </row>
    <row r="3" spans="1:11" x14ac:dyDescent="0.25">
      <c r="B3" t="s">
        <v>50</v>
      </c>
    </row>
    <row r="4" spans="1:11" x14ac:dyDescent="0.25">
      <c r="A4" s="25">
        <v>6</v>
      </c>
      <c r="B4" s="25" t="s">
        <v>0</v>
      </c>
      <c r="C4" s="28" t="s">
        <v>62</v>
      </c>
      <c r="D4" s="29"/>
      <c r="E4" s="29"/>
      <c r="F4" s="29"/>
      <c r="G4" s="30"/>
      <c r="H4" s="2" t="s">
        <v>1</v>
      </c>
      <c r="I4" s="3"/>
    </row>
    <row r="5" spans="1:11" x14ac:dyDescent="0.25">
      <c r="A5" s="26"/>
      <c r="B5" s="26"/>
      <c r="C5" s="31" t="s">
        <v>57</v>
      </c>
      <c r="D5" s="31"/>
      <c r="E5" s="31"/>
      <c r="F5" s="31"/>
      <c r="G5" s="31"/>
      <c r="H5" s="4"/>
      <c r="I5" s="3"/>
    </row>
    <row r="6" spans="1:11" x14ac:dyDescent="0.25">
      <c r="A6" s="26"/>
      <c r="B6" s="26"/>
      <c r="C6" s="32"/>
      <c r="D6" s="32"/>
      <c r="E6" s="32"/>
      <c r="F6" s="32"/>
      <c r="G6" s="32"/>
      <c r="H6" s="4"/>
      <c r="I6" s="3"/>
    </row>
    <row r="7" spans="1:11" x14ac:dyDescent="0.25">
      <c r="A7" s="27"/>
      <c r="B7" s="27"/>
      <c r="C7" s="5">
        <v>1</v>
      </c>
      <c r="D7" s="5">
        <v>2</v>
      </c>
      <c r="E7" s="5">
        <v>3</v>
      </c>
      <c r="F7" s="5">
        <v>4</v>
      </c>
      <c r="G7" s="5">
        <v>5</v>
      </c>
      <c r="H7" s="6" t="s">
        <v>2</v>
      </c>
      <c r="I7" s="3"/>
      <c r="J7" s="7"/>
      <c r="K7" s="7"/>
    </row>
    <row r="8" spans="1:11" x14ac:dyDescent="0.25">
      <c r="A8" s="8" t="s">
        <v>3</v>
      </c>
      <c r="B8" s="8" t="s">
        <v>4</v>
      </c>
      <c r="C8" s="9">
        <v>0</v>
      </c>
      <c r="D8" s="9">
        <v>0</v>
      </c>
      <c r="E8" s="9">
        <v>0</v>
      </c>
      <c r="F8" s="9">
        <v>0</v>
      </c>
      <c r="G8" s="9">
        <v>0</v>
      </c>
      <c r="H8" s="10">
        <f>SUM(C8:G8)</f>
        <v>0</v>
      </c>
      <c r="I8" s="3"/>
    </row>
    <row r="9" spans="1:11" x14ac:dyDescent="0.25">
      <c r="A9" s="8" t="s">
        <v>5</v>
      </c>
      <c r="B9" s="8" t="s">
        <v>6</v>
      </c>
      <c r="C9" s="9">
        <v>0</v>
      </c>
      <c r="D9" s="9">
        <v>0</v>
      </c>
      <c r="E9" s="9">
        <v>0</v>
      </c>
      <c r="F9" s="9">
        <v>0</v>
      </c>
      <c r="G9" s="9">
        <v>0</v>
      </c>
      <c r="H9" s="10">
        <f>SUM(C9:G9)</f>
        <v>0</v>
      </c>
      <c r="I9" s="3"/>
    </row>
    <row r="10" spans="1:11" x14ac:dyDescent="0.25">
      <c r="A10" s="8" t="s">
        <v>7</v>
      </c>
      <c r="B10" s="8" t="s">
        <v>8</v>
      </c>
      <c r="C10" s="9">
        <v>0</v>
      </c>
      <c r="D10" s="9">
        <v>0</v>
      </c>
      <c r="E10" s="9">
        <v>0</v>
      </c>
      <c r="F10" s="9">
        <v>0</v>
      </c>
      <c r="G10" s="9">
        <v>0</v>
      </c>
      <c r="H10" s="10">
        <f t="shared" ref="H10:H14" si="0">SUM(C10:G10)</f>
        <v>0</v>
      </c>
      <c r="I10" s="3"/>
    </row>
    <row r="11" spans="1:11" x14ac:dyDescent="0.25">
      <c r="A11" s="8" t="s">
        <v>9</v>
      </c>
      <c r="B11" s="8" t="s">
        <v>10</v>
      </c>
      <c r="C11" s="9">
        <v>0</v>
      </c>
      <c r="D11" s="9">
        <v>0</v>
      </c>
      <c r="E11" s="9">
        <v>0</v>
      </c>
      <c r="F11" s="9">
        <v>0</v>
      </c>
      <c r="G11" s="9">
        <v>0</v>
      </c>
      <c r="H11" s="10">
        <f t="shared" si="0"/>
        <v>0</v>
      </c>
      <c r="I11" s="3"/>
    </row>
    <row r="12" spans="1:11" x14ac:dyDescent="0.25">
      <c r="A12" s="8" t="s">
        <v>11</v>
      </c>
      <c r="B12" s="8" t="s">
        <v>12</v>
      </c>
      <c r="C12" s="9">
        <v>0</v>
      </c>
      <c r="D12" s="9">
        <v>0</v>
      </c>
      <c r="E12" s="9">
        <v>0</v>
      </c>
      <c r="F12" s="9">
        <v>0</v>
      </c>
      <c r="G12" s="9">
        <v>0</v>
      </c>
      <c r="H12" s="10">
        <f t="shared" si="0"/>
        <v>0</v>
      </c>
      <c r="I12" s="3"/>
    </row>
    <row r="13" spans="1:11" x14ac:dyDescent="0.25">
      <c r="A13" s="8" t="s">
        <v>52</v>
      </c>
      <c r="B13" s="8" t="s">
        <v>13</v>
      </c>
      <c r="C13" s="9">
        <v>100000</v>
      </c>
      <c r="D13" s="9">
        <v>0</v>
      </c>
      <c r="E13" s="9">
        <v>0</v>
      </c>
      <c r="F13" s="9">
        <v>0</v>
      </c>
      <c r="G13" s="9">
        <v>0</v>
      </c>
      <c r="H13" s="10">
        <f t="shared" si="0"/>
        <v>100000</v>
      </c>
      <c r="I13" s="3"/>
    </row>
    <row r="14" spans="1:11" x14ac:dyDescent="0.25">
      <c r="A14" s="8" t="s">
        <v>54</v>
      </c>
      <c r="B14" s="8" t="s">
        <v>53</v>
      </c>
      <c r="C14" s="9"/>
      <c r="D14" s="9">
        <v>0</v>
      </c>
      <c r="E14" s="9">
        <v>0</v>
      </c>
      <c r="F14" s="9">
        <v>0</v>
      </c>
      <c r="G14" s="9">
        <v>0</v>
      </c>
      <c r="H14" s="10">
        <f t="shared" si="0"/>
        <v>0</v>
      </c>
      <c r="I14" s="3"/>
    </row>
    <row r="15" spans="1:11" x14ac:dyDescent="0.25">
      <c r="A15" s="11"/>
      <c r="B15" s="8" t="s">
        <v>14</v>
      </c>
      <c r="C15" s="12"/>
      <c r="D15" s="12"/>
      <c r="E15" s="12"/>
      <c r="F15" s="12"/>
      <c r="G15" s="12"/>
      <c r="H15" s="12"/>
      <c r="I15" s="3"/>
    </row>
    <row r="16" spans="1:11" x14ac:dyDescent="0.25">
      <c r="A16" s="13" t="s">
        <v>15</v>
      </c>
      <c r="B16" s="14" t="s">
        <v>16</v>
      </c>
      <c r="C16" s="15">
        <v>0</v>
      </c>
      <c r="D16" s="15">
        <v>0</v>
      </c>
      <c r="E16" s="15">
        <v>0</v>
      </c>
      <c r="F16" s="15">
        <v>0</v>
      </c>
      <c r="G16" s="15">
        <v>0</v>
      </c>
      <c r="H16" s="10">
        <f t="shared" ref="H16:H25" si="1">SUM(C16:G16)</f>
        <v>0</v>
      </c>
    </row>
    <row r="17" spans="1:9" x14ac:dyDescent="0.25">
      <c r="A17" s="13" t="s">
        <v>17</v>
      </c>
      <c r="B17" s="14" t="s">
        <v>18</v>
      </c>
      <c r="C17" s="15">
        <v>0</v>
      </c>
      <c r="D17" s="15">
        <v>0</v>
      </c>
      <c r="E17" s="15">
        <v>0</v>
      </c>
      <c r="F17" s="15">
        <v>0</v>
      </c>
      <c r="G17" s="15">
        <v>0</v>
      </c>
      <c r="H17" s="10">
        <f t="shared" si="1"/>
        <v>0</v>
      </c>
    </row>
    <row r="18" spans="1:9" x14ac:dyDescent="0.25">
      <c r="A18" s="13" t="s">
        <v>19</v>
      </c>
      <c r="B18" s="14" t="s">
        <v>20</v>
      </c>
      <c r="C18" s="15">
        <v>0</v>
      </c>
      <c r="D18" s="15">
        <v>0</v>
      </c>
      <c r="E18" s="15">
        <v>0</v>
      </c>
      <c r="F18" s="15">
        <v>0</v>
      </c>
      <c r="G18" s="15">
        <v>0</v>
      </c>
      <c r="H18" s="10">
        <f t="shared" si="1"/>
        <v>0</v>
      </c>
    </row>
    <row r="19" spans="1:9" x14ac:dyDescent="0.25">
      <c r="A19" s="13" t="s">
        <v>21</v>
      </c>
      <c r="B19" s="14" t="s">
        <v>22</v>
      </c>
      <c r="C19" s="15">
        <v>0</v>
      </c>
      <c r="D19" s="15">
        <v>0</v>
      </c>
      <c r="E19" s="15">
        <v>0</v>
      </c>
      <c r="F19" s="15">
        <v>0</v>
      </c>
      <c r="G19" s="15">
        <v>0</v>
      </c>
      <c r="H19" s="10">
        <f t="shared" si="1"/>
        <v>0</v>
      </c>
    </row>
    <row r="20" spans="1:9" x14ac:dyDescent="0.25">
      <c r="A20" s="13" t="s">
        <v>23</v>
      </c>
      <c r="B20" s="14" t="s">
        <v>24</v>
      </c>
      <c r="C20" s="15">
        <v>0</v>
      </c>
      <c r="D20" s="15">
        <v>0</v>
      </c>
      <c r="E20" s="15">
        <v>0</v>
      </c>
      <c r="F20" s="15">
        <v>0</v>
      </c>
      <c r="G20" s="15">
        <v>0</v>
      </c>
      <c r="H20" s="10">
        <f t="shared" si="1"/>
        <v>0</v>
      </c>
    </row>
    <row r="21" spans="1:9" x14ac:dyDescent="0.25">
      <c r="A21" s="13" t="s">
        <v>25</v>
      </c>
      <c r="B21" s="14" t="s">
        <v>26</v>
      </c>
      <c r="C21" s="15">
        <v>0</v>
      </c>
      <c r="D21" s="15">
        <v>0</v>
      </c>
      <c r="E21" s="15">
        <v>0</v>
      </c>
      <c r="F21" s="15">
        <v>0</v>
      </c>
      <c r="G21" s="15">
        <v>0</v>
      </c>
      <c r="H21" s="10">
        <f t="shared" si="1"/>
        <v>0</v>
      </c>
    </row>
    <row r="22" spans="1:9" x14ac:dyDescent="0.25">
      <c r="A22" s="13" t="s">
        <v>27</v>
      </c>
      <c r="B22" s="14" t="s">
        <v>28</v>
      </c>
      <c r="C22" s="15">
        <v>0</v>
      </c>
      <c r="D22" s="15">
        <v>0</v>
      </c>
      <c r="E22" s="15">
        <v>0</v>
      </c>
      <c r="F22" s="15">
        <v>0</v>
      </c>
      <c r="G22" s="15">
        <v>0</v>
      </c>
      <c r="H22" s="10">
        <f t="shared" si="1"/>
        <v>0</v>
      </c>
    </row>
    <row r="23" spans="1:9" x14ac:dyDescent="0.25">
      <c r="A23" s="13" t="s">
        <v>29</v>
      </c>
      <c r="B23" s="14" t="s">
        <v>30</v>
      </c>
      <c r="C23" s="15">
        <v>0</v>
      </c>
      <c r="D23" s="15">
        <v>0</v>
      </c>
      <c r="E23" s="15">
        <v>0</v>
      </c>
      <c r="F23" s="15">
        <v>0</v>
      </c>
      <c r="G23" s="15">
        <v>0</v>
      </c>
      <c r="H23" s="10">
        <f t="shared" si="1"/>
        <v>0</v>
      </c>
    </row>
    <row r="24" spans="1:9" x14ac:dyDescent="0.25">
      <c r="A24" s="13" t="s">
        <v>31</v>
      </c>
      <c r="B24" s="14" t="s">
        <v>32</v>
      </c>
      <c r="C24" s="15">
        <v>0</v>
      </c>
      <c r="D24" s="15">
        <v>0</v>
      </c>
      <c r="E24" s="15">
        <v>0</v>
      </c>
      <c r="F24" s="15">
        <v>0</v>
      </c>
      <c r="G24" s="15">
        <v>0</v>
      </c>
      <c r="H24" s="10">
        <f t="shared" si="1"/>
        <v>0</v>
      </c>
    </row>
    <row r="25" spans="1:9" x14ac:dyDescent="0.25">
      <c r="A25" s="13" t="s">
        <v>33</v>
      </c>
      <c r="B25" s="14" t="s">
        <v>34</v>
      </c>
      <c r="C25" s="15">
        <v>0</v>
      </c>
      <c r="D25" s="15">
        <v>0</v>
      </c>
      <c r="E25" s="15">
        <v>0</v>
      </c>
      <c r="F25" s="15">
        <v>0</v>
      </c>
      <c r="G25" s="15">
        <v>0</v>
      </c>
      <c r="H25" s="10">
        <f t="shared" si="1"/>
        <v>0</v>
      </c>
    </row>
    <row r="26" spans="1:9" x14ac:dyDescent="0.25">
      <c r="A26" s="11"/>
      <c r="B26" s="16" t="s">
        <v>35</v>
      </c>
      <c r="C26" s="17">
        <f>SUM(C16:C25)</f>
        <v>0</v>
      </c>
      <c r="D26" s="17">
        <f t="shared" ref="D26:H26" si="2">SUM(D16:D25)</f>
        <v>0</v>
      </c>
      <c r="E26" s="17">
        <f t="shared" si="2"/>
        <v>0</v>
      </c>
      <c r="F26" s="17">
        <f>SUM(F16:F25)</f>
        <v>0</v>
      </c>
      <c r="G26" s="17">
        <f>SUM(G16:G25)</f>
        <v>0</v>
      </c>
      <c r="H26" s="17">
        <f t="shared" si="2"/>
        <v>0</v>
      </c>
    </row>
    <row r="27" spans="1:9" x14ac:dyDescent="0.25">
      <c r="A27" s="13" t="s">
        <v>36</v>
      </c>
      <c r="B27" s="14" t="s">
        <v>49</v>
      </c>
      <c r="C27" s="15">
        <v>0</v>
      </c>
      <c r="D27" s="15">
        <v>0</v>
      </c>
      <c r="E27" s="15">
        <v>0</v>
      </c>
      <c r="F27" s="15">
        <v>0</v>
      </c>
      <c r="G27" s="15">
        <v>0</v>
      </c>
      <c r="H27" s="18">
        <f>SUM(C27:G27)</f>
        <v>0</v>
      </c>
    </row>
    <row r="28" spans="1:9" x14ac:dyDescent="0.25">
      <c r="A28" s="13" t="s">
        <v>37</v>
      </c>
      <c r="B28" s="19" t="s">
        <v>38</v>
      </c>
      <c r="C28" s="10">
        <f>SUM(C26,C27)</f>
        <v>0</v>
      </c>
      <c r="D28" s="10">
        <f t="shared" ref="D28:E28" si="3">SUM(D26,D27)</f>
        <v>0</v>
      </c>
      <c r="E28" s="10">
        <f t="shared" si="3"/>
        <v>0</v>
      </c>
      <c r="F28" s="10">
        <f>SUM(F26,F27)</f>
        <v>0</v>
      </c>
      <c r="G28" s="10">
        <f>SUM(G26,G27)</f>
        <v>0</v>
      </c>
      <c r="H28" s="10">
        <f>SUM(C28:E28)</f>
        <v>0</v>
      </c>
    </row>
    <row r="29" spans="1:9" x14ac:dyDescent="0.25">
      <c r="A29" s="8" t="s">
        <v>39</v>
      </c>
      <c r="B29" s="8" t="s">
        <v>40</v>
      </c>
      <c r="C29" s="9">
        <v>0</v>
      </c>
      <c r="D29" s="9">
        <v>0</v>
      </c>
      <c r="E29" s="9">
        <v>0</v>
      </c>
      <c r="F29" s="9">
        <v>0</v>
      </c>
      <c r="G29" s="9">
        <v>0</v>
      </c>
      <c r="H29" s="10">
        <f>SUM(C29:G29)</f>
        <v>0</v>
      </c>
      <c r="I29" s="3"/>
    </row>
    <row r="30" spans="1:9" x14ac:dyDescent="0.25">
      <c r="A30" s="8" t="s">
        <v>41</v>
      </c>
      <c r="B30" s="8" t="s">
        <v>42</v>
      </c>
      <c r="C30" s="10">
        <f>SUM(C8:C14)+C28+C29</f>
        <v>100000</v>
      </c>
      <c r="D30" s="10">
        <f t="shared" ref="D30:E30" si="4">SUM(D8:D13)+D28+D29</f>
        <v>0</v>
      </c>
      <c r="E30" s="10">
        <f t="shared" si="4"/>
        <v>0</v>
      </c>
      <c r="F30" s="10">
        <f>SUM(F8:F13)+F28+F29</f>
        <v>0</v>
      </c>
      <c r="G30" s="10">
        <f>SUM(G8:G13)+G28+G29</f>
        <v>0</v>
      </c>
      <c r="H30" s="10">
        <f>SUM(H8:H14)+H28+H29</f>
        <v>100000</v>
      </c>
      <c r="I30" s="3"/>
    </row>
    <row r="31" spans="1:9" x14ac:dyDescent="0.25">
      <c r="A31" s="8"/>
      <c r="B31" s="19" t="s">
        <v>43</v>
      </c>
      <c r="C31" s="20">
        <v>0</v>
      </c>
      <c r="D31" s="20">
        <v>0</v>
      </c>
      <c r="E31" s="20">
        <v>0</v>
      </c>
      <c r="F31" s="20">
        <v>0</v>
      </c>
      <c r="G31" s="20">
        <v>0</v>
      </c>
      <c r="H31" s="21"/>
    </row>
    <row r="32" spans="1:9" x14ac:dyDescent="0.25">
      <c r="A32" s="8" t="s">
        <v>44</v>
      </c>
      <c r="B32" s="19" t="s">
        <v>45</v>
      </c>
      <c r="C32" s="15">
        <f>C31*(C30+IF(C$14&gt;25000,25000,IF(C$14&lt;25000,C$14,0)))</f>
        <v>0</v>
      </c>
      <c r="D32" s="15">
        <f t="shared" ref="D32:G32" si="5">D31*(D30+IF(D$14&gt;25000,25000,IF(D$14&lt;25000,D$14,0)))</f>
        <v>0</v>
      </c>
      <c r="E32" s="15">
        <f t="shared" si="5"/>
        <v>0</v>
      </c>
      <c r="F32" s="15">
        <f t="shared" si="5"/>
        <v>0</v>
      </c>
      <c r="G32" s="15">
        <f t="shared" si="5"/>
        <v>0</v>
      </c>
      <c r="H32" s="10">
        <f>SUM(C32:G32)</f>
        <v>0</v>
      </c>
    </row>
    <row r="33" spans="1:8" x14ac:dyDescent="0.25">
      <c r="A33" s="8" t="s">
        <v>46</v>
      </c>
      <c r="B33" s="8" t="s">
        <v>47</v>
      </c>
      <c r="C33" s="10">
        <f>C30+C32</f>
        <v>100000</v>
      </c>
      <c r="D33" s="10">
        <f t="shared" ref="D33:G33" si="6">D30+D32</f>
        <v>0</v>
      </c>
      <c r="E33" s="10">
        <f t="shared" si="6"/>
        <v>0</v>
      </c>
      <c r="F33" s="10">
        <f t="shared" si="6"/>
        <v>0</v>
      </c>
      <c r="G33" s="10">
        <f t="shared" si="6"/>
        <v>0</v>
      </c>
      <c r="H33" s="10">
        <f>SUM(C33:G33)</f>
        <v>100000</v>
      </c>
    </row>
    <row r="35" spans="1:8" x14ac:dyDescent="0.25">
      <c r="A35" s="22" t="s">
        <v>48</v>
      </c>
      <c r="B35" t="s">
        <v>51</v>
      </c>
    </row>
    <row r="36" spans="1:8" x14ac:dyDescent="0.25">
      <c r="A36" s="22" t="s">
        <v>48</v>
      </c>
      <c r="B36" t="s">
        <v>55</v>
      </c>
    </row>
    <row r="37" spans="1:8" x14ac:dyDescent="0.25">
      <c r="A37" s="22" t="s">
        <v>48</v>
      </c>
      <c r="B37" t="s">
        <v>56</v>
      </c>
    </row>
  </sheetData>
  <mergeCells count="9">
    <mergeCell ref="A1:H1"/>
    <mergeCell ref="A4:A7"/>
    <mergeCell ref="B4:B7"/>
    <mergeCell ref="C4:G4"/>
    <mergeCell ref="C5:C6"/>
    <mergeCell ref="D5:D6"/>
    <mergeCell ref="E5:E6"/>
    <mergeCell ref="F5:F6"/>
    <mergeCell ref="G5:G6"/>
  </mergeCells>
  <pageMargins left="0.7" right="0.7" top="0.75" bottom="0.75" header="0.3" footer="0.3"/>
  <pageSetup scale="62" orientation="landscape" horizontalDpi="1200" verticalDpi="1200" r:id="rId1"/>
  <headerFooter>
    <oddFooter xml:space="preserve">&amp;L&amp;"-,Italic"Draft 5-1-2015&amp;C&amp;"-,Italic"
Internal Work Product of the RESTORE Council&amp;R&amp;"-,Italic"  Not for Distribution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Tab 1a - Project Budget</vt:lpstr>
      <vt:lpstr>Tab 1b - Subrecipients</vt:lpstr>
      <vt:lpstr>'Tab 1a - Project Budget'!Print_Area</vt:lpstr>
      <vt:lpstr>'Tab 1b - Subrecipients'!Print_Area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Smith</dc:creator>
  <cp:lastModifiedBy>Daniel Dourte</cp:lastModifiedBy>
  <cp:lastPrinted>2019-03-19T14:07:39Z</cp:lastPrinted>
  <dcterms:created xsi:type="dcterms:W3CDTF">2016-01-03T22:04:16Z</dcterms:created>
  <dcterms:modified xsi:type="dcterms:W3CDTF">2019-04-19T12:56:18Z</dcterms:modified>
</cp:coreProperties>
</file>